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00" activeTab="0"/>
  </bookViews>
  <sheets>
    <sheet name="Arkusz1" sheetId="1" r:id="rId1"/>
    <sheet name="Arkusz2" sheetId="2" r:id="rId2"/>
    <sheet name="Arkusz3" sheetId="3" r:id="rId3"/>
  </sheets>
  <definedNames>
    <definedName name="a">'Arkusz1'!$B$4</definedName>
    <definedName name="l">'Arkusz1'!$A$4</definedName>
    <definedName name="Re">'Arkusz1'!$C$4</definedName>
  </definedNames>
  <calcPr fullCalcOnLoad="1"/>
</workbook>
</file>

<file path=xl/sharedStrings.xml><?xml version="1.0" encoding="utf-8"?>
<sst xmlns="http://schemas.openxmlformats.org/spreadsheetml/2006/main" count="24" uniqueCount="20">
  <si>
    <t>Projekt: nośność graniczna belki</t>
  </si>
  <si>
    <t>l [m]</t>
  </si>
  <si>
    <t>a [cm]</t>
  </si>
  <si>
    <t>Re [MPa]</t>
  </si>
  <si>
    <t>nośność przekroju:</t>
  </si>
  <si>
    <t>położenie osi obojętnej:</t>
  </si>
  <si>
    <t>[cm]</t>
  </si>
  <si>
    <t>wskaźnik plastyczny przekroju:</t>
  </si>
  <si>
    <t>środek ciężkości:</t>
  </si>
  <si>
    <t>[cm^3]</t>
  </si>
  <si>
    <t>[kNm]</t>
  </si>
  <si>
    <t>schemat 1:</t>
  </si>
  <si>
    <t>nośność</t>
  </si>
  <si>
    <t>[kN]</t>
  </si>
  <si>
    <t>3*Mpl/l</t>
  </si>
  <si>
    <t>schemat 2:</t>
  </si>
  <si>
    <t>4/3*Mpl/l</t>
  </si>
  <si>
    <t>schemat 3:</t>
  </si>
  <si>
    <t>1,5*Mpl/l</t>
  </si>
  <si>
    <t>nośność graniczna belki: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</si>
</sst>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">
    <font>
      <sz val="10"/>
      <name val="Times New Roman"/>
      <family val="0"/>
    </font>
    <font>
      <sz val="24"/>
      <name val="Times New Roman"/>
      <family val="0"/>
    </font>
    <font>
      <sz val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I25" sqref="I25"/>
    </sheetView>
  </sheetViews>
  <sheetFormatPr defaultColWidth="9.33203125" defaultRowHeight="12.75"/>
  <sheetData>
    <row r="1" ht="30.75">
      <c r="A1" s="1" t="s">
        <v>0</v>
      </c>
    </row>
    <row r="3" spans="1:3" ht="12.75">
      <c r="A3" t="s">
        <v>1</v>
      </c>
      <c r="B3" t="s">
        <v>2</v>
      </c>
      <c r="C3" t="s">
        <v>3</v>
      </c>
    </row>
    <row r="4" spans="1:3" ht="12.75">
      <c r="A4" s="2">
        <v>1</v>
      </c>
      <c r="B4" s="2">
        <v>3</v>
      </c>
      <c r="C4" s="2">
        <v>300</v>
      </c>
    </row>
    <row r="6" spans="1:5" ht="12.75">
      <c r="A6" s="3" t="s">
        <v>8</v>
      </c>
      <c r="B6" s="3"/>
      <c r="C6" s="3"/>
      <c r="D6" s="3">
        <f>4*a</f>
        <v>12</v>
      </c>
      <c r="E6" s="3" t="s">
        <v>6</v>
      </c>
    </row>
    <row r="7" spans="1:5" ht="12.75">
      <c r="A7" s="3" t="s">
        <v>5</v>
      </c>
      <c r="B7" s="3"/>
      <c r="C7" s="3"/>
      <c r="D7" s="3">
        <f>5*a</f>
        <v>15</v>
      </c>
      <c r="E7" s="3" t="s">
        <v>6</v>
      </c>
    </row>
    <row r="8" spans="1:5" ht="12.75">
      <c r="A8" s="3" t="s">
        <v>7</v>
      </c>
      <c r="B8" s="3"/>
      <c r="C8" s="3"/>
      <c r="D8" s="3">
        <f>15*a^3</f>
        <v>405</v>
      </c>
      <c r="E8" s="3" t="s">
        <v>9</v>
      </c>
    </row>
    <row r="9" spans="1:5" ht="12.75">
      <c r="A9" s="3" t="s">
        <v>4</v>
      </c>
      <c r="B9" s="3"/>
      <c r="C9" s="3"/>
      <c r="D9" s="3">
        <f>D8*Re/1000</f>
        <v>121.5</v>
      </c>
      <c r="E9" s="3" t="s">
        <v>10</v>
      </c>
    </row>
    <row r="10" spans="1:5" ht="12.75">
      <c r="A10" s="3"/>
      <c r="B10" s="3"/>
      <c r="C10" s="3"/>
      <c r="D10" s="3"/>
      <c r="E10" s="3"/>
    </row>
    <row r="11" spans="1:5" ht="12.75">
      <c r="A11" s="3" t="s">
        <v>12</v>
      </c>
      <c r="B11" s="3"/>
      <c r="C11" s="3"/>
      <c r="D11" s="3"/>
      <c r="E11" s="3"/>
    </row>
    <row r="12" spans="1:5" ht="12.75">
      <c r="A12" s="3" t="s">
        <v>11</v>
      </c>
      <c r="B12" s="3"/>
      <c r="C12" s="3" t="s">
        <v>14</v>
      </c>
      <c r="D12" s="3">
        <f>3*D9/l</f>
        <v>364.5</v>
      </c>
      <c r="E12" s="3" t="s">
        <v>13</v>
      </c>
    </row>
    <row r="13" spans="1:5" ht="12.75">
      <c r="A13" s="3" t="s">
        <v>15</v>
      </c>
      <c r="B13" s="3"/>
      <c r="C13" s="3" t="s">
        <v>16</v>
      </c>
      <c r="D13" s="3">
        <f>4/3*D9/l</f>
        <v>162</v>
      </c>
      <c r="E13" s="3" t="s">
        <v>13</v>
      </c>
    </row>
    <row r="14" spans="1:5" ht="12.75">
      <c r="A14" s="3" t="s">
        <v>17</v>
      </c>
      <c r="B14" s="3"/>
      <c r="C14" s="3" t="s">
        <v>18</v>
      </c>
      <c r="D14" s="3">
        <f>1.5*D9/l</f>
        <v>182.25</v>
      </c>
      <c r="E14" s="3" t="s">
        <v>13</v>
      </c>
    </row>
    <row r="15" spans="1:5" ht="12.75">
      <c r="A15" s="3"/>
      <c r="B15" s="3"/>
      <c r="C15" s="3"/>
      <c r="D15" s="3"/>
      <c r="E15" s="3"/>
    </row>
    <row r="16" spans="1:5" ht="12.75">
      <c r="A16" s="3" t="s">
        <v>19</v>
      </c>
      <c r="B16" s="3"/>
      <c r="C16" s="3"/>
      <c r="D16" s="4">
        <f>MAX(D12,D13,D14)</f>
        <v>364.5</v>
      </c>
      <c r="E16" s="3" t="s">
        <v>13</v>
      </c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3"/>
  <legacyDrawing r:id="rId2"/>
  <oleObjects>
    <oleObject progId="MSDraw.Drawing.8.2" shapeId="3982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2008-05-19T08:41:35Z</dcterms:created>
  <dcterms:modified xsi:type="dcterms:W3CDTF">2008-05-19T09:01:21Z</dcterms:modified>
  <cp:category/>
  <cp:version/>
  <cp:contentType/>
  <cp:contentStatus/>
</cp:coreProperties>
</file>