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  <sheet name="Arkusz2" sheetId="2" r:id="rId2"/>
    <sheet name="Arkusz3" sheetId="3" r:id="rId3"/>
  </sheets>
  <definedNames>
    <definedName name="b_1">'Arkusz1'!$A$4</definedName>
    <definedName name="b_2">'Arkusz1'!$C$4</definedName>
    <definedName name="b_3">'Arkusz1'!$E$4</definedName>
    <definedName name="h_1">'Arkusz1'!$B$4</definedName>
    <definedName name="h_2">'Arkusz1'!$D$4</definedName>
    <definedName name="h_3">'Arkusz1'!$F$4</definedName>
  </definedNames>
  <calcPr fullCalcOnLoad="1"/>
</workbook>
</file>

<file path=xl/sharedStrings.xml><?xml version="1.0" encoding="utf-8"?>
<sst xmlns="http://schemas.openxmlformats.org/spreadsheetml/2006/main" count="14" uniqueCount="14">
  <si>
    <t>Projekt: nośność sprężysta i plastyczna przekroju</t>
  </si>
  <si>
    <t>b_1</t>
  </si>
  <si>
    <t>h_1</t>
  </si>
  <si>
    <t>b_2</t>
  </si>
  <si>
    <t>h_2</t>
  </si>
  <si>
    <t>b_3</t>
  </si>
  <si>
    <t>h_3</t>
  </si>
  <si>
    <t>pole przekroju</t>
  </si>
  <si>
    <t>środek ciężkości</t>
  </si>
  <si>
    <t>moment bezwładności</t>
  </si>
  <si>
    <t>wskaźnik sprężysty</t>
  </si>
  <si>
    <t>oś obojętna w zakresie plast.</t>
  </si>
  <si>
    <t>wskaźnik plastyczny</t>
  </si>
  <si>
    <t>plast/spr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</si>
</sst>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4" sqref="A4"/>
    </sheetView>
  </sheetViews>
  <sheetFormatPr defaultColWidth="9.33203125" defaultRowHeight="12.75"/>
  <cols>
    <col min="3" max="4" width="11.66015625" style="0" bestFit="1" customWidth="1"/>
  </cols>
  <sheetData>
    <row r="1" ht="30.75">
      <c r="A1" s="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s="2">
        <v>3</v>
      </c>
      <c r="B4" s="2">
        <v>1</v>
      </c>
      <c r="C4" s="2">
        <v>1</v>
      </c>
      <c r="D4" s="2">
        <v>8</v>
      </c>
      <c r="E4" s="2">
        <v>5</v>
      </c>
      <c r="F4" s="2">
        <v>1</v>
      </c>
    </row>
    <row r="6" spans="1:4" ht="12.75">
      <c r="A6" s="3" t="s">
        <v>7</v>
      </c>
      <c r="B6" s="3"/>
      <c r="C6" s="3"/>
      <c r="D6" s="3">
        <f>b_1*h_1+b_2*h_2+b_3*h_3</f>
        <v>16</v>
      </c>
    </row>
    <row r="7" spans="1:4" ht="12.75">
      <c r="A7" s="3" t="s">
        <v>8</v>
      </c>
      <c r="B7" s="3"/>
      <c r="C7" s="3"/>
      <c r="D7" s="4">
        <f>(b_1*h_1^2/2+b_2*h_2*(h_1+0.5*h_2)+b_3*h_3*(h_1+h_2+0.5*h_3))/D6</f>
        <v>5.5625</v>
      </c>
    </row>
    <row r="8" spans="1:4" ht="12.75">
      <c r="A8" s="3" t="s">
        <v>9</v>
      </c>
      <c r="B8" s="3"/>
      <c r="C8" s="3"/>
      <c r="D8" s="5">
        <f>b_1*h_1^3/12+b_1*h_1*(D7-0.5*h_1)^2+b_2*h_2^3/12+b_2*h_2*(D7-h_1-0.5*h_2)^2+b_3*h_3^3/12+b_3*h_3*(h_1+h_2+0.5*h_3-D7)^2</f>
        <v>200.27083333333331</v>
      </c>
    </row>
    <row r="9" spans="1:4" ht="12.75">
      <c r="A9" s="3" t="s">
        <v>10</v>
      </c>
      <c r="B9" s="3"/>
      <c r="C9" s="3"/>
      <c r="D9" s="6">
        <f>D8/MAX(D7,h_1+h_2+h_3-D7)</f>
        <v>36.00374531835206</v>
      </c>
    </row>
    <row r="10" spans="1:4" ht="12.75">
      <c r="A10" s="3"/>
      <c r="B10" s="3"/>
      <c r="C10" s="3"/>
      <c r="D10" s="3"/>
    </row>
    <row r="11" spans="1:4" ht="12.75">
      <c r="A11" s="3" t="s">
        <v>11</v>
      </c>
      <c r="B11" s="3"/>
      <c r="C11" s="3"/>
      <c r="D11" s="3">
        <f>IF(b_1*h_1*2&gt;D6,0.5*D6/b_1,IF((b_1*h_1+b_2*h_2)*2&gt;D6,(0.5*D6-b_1*h_1)/b_2+h_1,(0.5*D6-b_1*h_1-b_2*h_2)/b_3+h_1+h_2))</f>
        <v>6</v>
      </c>
    </row>
    <row r="12" spans="1:4" ht="12.75">
      <c r="A12" s="3" t="s">
        <v>12</v>
      </c>
      <c r="B12" s="3"/>
      <c r="C12" s="3"/>
      <c r="D12" s="7">
        <f>2*(IF(D11&lt;h_1,b_1*D11*(D7-D11/2),IF(D11&lt;h_1+h_2,b_1*h_1*(D7-h_1/2)+b_2*(D11-h_1)*(D7-0.5*(D11+h_1)),b_3*(h_1+h_2+h_3-D11)*((h_1+h_2+h_3+D11)/2-D7))))</f>
        <v>51</v>
      </c>
    </row>
    <row r="13" spans="1:4" ht="12.75">
      <c r="A13" s="3"/>
      <c r="B13" s="3"/>
      <c r="C13" s="3"/>
      <c r="D13" s="3"/>
    </row>
    <row r="14" spans="1:4" ht="12.75">
      <c r="A14" s="3" t="s">
        <v>13</v>
      </c>
      <c r="B14" s="3"/>
      <c r="C14" s="3"/>
      <c r="D14" s="6">
        <f>D12/D9</f>
        <v>1.4165192967856028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19072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2008-05-18T00:16:19Z</dcterms:created>
  <dcterms:modified xsi:type="dcterms:W3CDTF">2008-05-20T10:31:44Z</dcterms:modified>
  <cp:category/>
  <cp:version/>
  <cp:contentType/>
  <cp:contentStatus/>
</cp:coreProperties>
</file>